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Двухтрубная система" sheetId="1" r:id="rId1"/>
  </sheets>
  <definedNames/>
  <calcPr fullCalcOnLoad="1" refMode="R1C1"/>
</workbook>
</file>

<file path=xl/sharedStrings.xml><?xml version="1.0" encoding="utf-8"?>
<sst xmlns="http://schemas.openxmlformats.org/spreadsheetml/2006/main" count="15" uniqueCount="15">
  <si>
    <t>Марка радиатора</t>
  </si>
  <si>
    <t>Количество секций</t>
  </si>
  <si>
    <t>Номинальная тепловая мощность одной секции, Вт</t>
  </si>
  <si>
    <t>Номинальный температурный напор, С</t>
  </si>
  <si>
    <t>на входе в прибор</t>
  </si>
  <si>
    <t>на выходе из прибора</t>
  </si>
  <si>
    <t xml:space="preserve"> Температура теплоносителя, С</t>
  </si>
  <si>
    <t>Фактический температурный напор, С</t>
  </si>
  <si>
    <t>Фактическая тепловая мощность одной секции, Вт</t>
  </si>
  <si>
    <t>Необходимая тепловая мощность радиатора, Вт</t>
  </si>
  <si>
    <t>Фактическая тепловая мощность радиатора, Вт</t>
  </si>
  <si>
    <t>Экспонента  радиатора</t>
  </si>
  <si>
    <t>Температура воздуха в помещении, С</t>
  </si>
  <si>
    <t>ТЕПЛОВОЙ РАСЧЕТ РАДИАТОРОВ (ДВУХТРУБНАЯ СИСТЕМА)</t>
  </si>
  <si>
    <t>Примечание: при движении теплоносителя в радиаторе по схеме "сверху-вниз" экспонента равна 1,3; при схеме "снизу-вверх" - 1,25; при схеме "снизу-вниз" - 1,15.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</si>
</sst>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i/>
      <sz val="10"/>
      <name val="Times New Roman CYR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 vertical="center" wrapText="1"/>
    </xf>
    <xf numFmtId="0" fontId="1" fillId="3" borderId="1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4" borderId="4" xfId="0" applyFont="1" applyFill="1" applyBorder="1" applyAlignment="1">
      <alignment/>
    </xf>
    <xf numFmtId="1" fontId="1" fillId="4" borderId="5" xfId="0" applyNumberFormat="1" applyFont="1" applyFill="1" applyBorder="1" applyAlignment="1">
      <alignment/>
    </xf>
    <xf numFmtId="1" fontId="1" fillId="4" borderId="6" xfId="0" applyNumberFormat="1" applyFont="1" applyFill="1" applyBorder="1" applyAlignment="1">
      <alignment/>
    </xf>
    <xf numFmtId="2" fontId="1" fillId="4" borderId="6" xfId="0" applyNumberFormat="1" applyFont="1" applyFill="1" applyBorder="1" applyAlignment="1">
      <alignment/>
    </xf>
    <xf numFmtId="0" fontId="1" fillId="3" borderId="4" xfId="0" applyFont="1" applyFill="1" applyBorder="1" applyAlignment="1">
      <alignment/>
    </xf>
    <xf numFmtId="1" fontId="1" fillId="3" borderId="5" xfId="0" applyNumberFormat="1" applyFont="1" applyFill="1" applyBorder="1" applyAlignment="1">
      <alignment/>
    </xf>
    <xf numFmtId="1" fontId="1" fillId="3" borderId="6" xfId="0" applyNumberFormat="1" applyFont="1" applyFill="1" applyBorder="1" applyAlignment="1">
      <alignment/>
    </xf>
    <xf numFmtId="2" fontId="1" fillId="3" borderId="6" xfId="0" applyNumberFormat="1" applyFont="1" applyFill="1" applyBorder="1" applyAlignment="1">
      <alignment/>
    </xf>
    <xf numFmtId="0" fontId="1" fillId="4" borderId="7" xfId="0" applyFont="1" applyFill="1" applyBorder="1" applyAlignment="1">
      <alignment/>
    </xf>
    <xf numFmtId="1" fontId="1" fillId="4" borderId="8" xfId="0" applyNumberFormat="1" applyFont="1" applyFill="1" applyBorder="1" applyAlignment="1">
      <alignment/>
    </xf>
    <xf numFmtId="1" fontId="1" fillId="4" borderId="9" xfId="0" applyNumberFormat="1" applyFont="1" applyFill="1" applyBorder="1" applyAlignment="1">
      <alignment/>
    </xf>
    <xf numFmtId="2" fontId="1" fillId="4" borderId="9" xfId="0" applyNumberFormat="1" applyFont="1" applyFill="1" applyBorder="1" applyAlignment="1">
      <alignment/>
    </xf>
    <xf numFmtId="0" fontId="1" fillId="4" borderId="10" xfId="0" applyFont="1" applyFill="1" applyBorder="1" applyAlignment="1">
      <alignment/>
    </xf>
    <xf numFmtId="0" fontId="1" fillId="4" borderId="11" xfId="0" applyFont="1" applyFill="1" applyBorder="1" applyAlignment="1">
      <alignment/>
    </xf>
    <xf numFmtId="0" fontId="1" fillId="4" borderId="12" xfId="0" applyFont="1" applyFill="1" applyBorder="1" applyAlignment="1">
      <alignment/>
    </xf>
    <xf numFmtId="0" fontId="1" fillId="4" borderId="13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textRotation="90" wrapText="1"/>
    </xf>
    <xf numFmtId="0" fontId="1" fillId="4" borderId="1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3"/>
  <sheetViews>
    <sheetView tabSelected="1" workbookViewId="0" topLeftCell="A1">
      <selection activeCell="H11" sqref="H11"/>
    </sheetView>
  </sheetViews>
  <sheetFormatPr defaultColWidth="9.00390625" defaultRowHeight="12.75"/>
  <cols>
    <col min="1" max="1" width="14.375" style="1" customWidth="1"/>
    <col min="2" max="2" width="11.875" style="1" customWidth="1"/>
    <col min="3" max="3" width="7.375" style="1" customWidth="1"/>
    <col min="4" max="5" width="13.00390625" style="1" customWidth="1"/>
    <col min="6" max="6" width="7.375" style="1" customWidth="1"/>
    <col min="7" max="8" width="11.875" style="1" customWidth="1"/>
    <col min="9" max="9" width="7.375" style="1" customWidth="1"/>
    <col min="10" max="12" width="11.875" style="1" customWidth="1"/>
    <col min="13" max="16384" width="9.125" style="1" customWidth="1"/>
  </cols>
  <sheetData>
    <row r="2" ht="12.75">
      <c r="D2" s="24" t="s">
        <v>13</v>
      </c>
    </row>
    <row r="3" ht="13.5" thickBot="1"/>
    <row r="4" spans="1:12" ht="13.5" thickBot="1">
      <c r="A4" s="18"/>
      <c r="B4" s="18"/>
      <c r="C4" s="18"/>
      <c r="D4" s="19" t="s">
        <v>6</v>
      </c>
      <c r="E4" s="20"/>
      <c r="F4" s="18"/>
      <c r="G4" s="18"/>
      <c r="H4" s="18"/>
      <c r="I4" s="18"/>
      <c r="J4" s="18"/>
      <c r="K4" s="18"/>
      <c r="L4" s="18"/>
    </row>
    <row r="5" spans="1:12" s="2" customFormat="1" ht="79.5" customHeight="1" thickBot="1">
      <c r="A5" s="21" t="s">
        <v>0</v>
      </c>
      <c r="B5" s="21" t="s">
        <v>9</v>
      </c>
      <c r="C5" s="22" t="s">
        <v>1</v>
      </c>
      <c r="D5" s="23" t="s">
        <v>4</v>
      </c>
      <c r="E5" s="23" t="s">
        <v>5</v>
      </c>
      <c r="F5" s="22" t="s">
        <v>12</v>
      </c>
      <c r="G5" s="21" t="s">
        <v>2</v>
      </c>
      <c r="H5" s="22" t="s">
        <v>3</v>
      </c>
      <c r="I5" s="22" t="s">
        <v>11</v>
      </c>
      <c r="J5" s="22" t="s">
        <v>7</v>
      </c>
      <c r="K5" s="21" t="s">
        <v>8</v>
      </c>
      <c r="L5" s="21" t="s">
        <v>10</v>
      </c>
    </row>
    <row r="6" spans="1:12" ht="12.75">
      <c r="A6" s="3"/>
      <c r="B6" s="4"/>
      <c r="C6" s="5"/>
      <c r="D6" s="4"/>
      <c r="E6" s="5"/>
      <c r="F6" s="4"/>
      <c r="G6" s="5"/>
      <c r="H6" s="4"/>
      <c r="I6" s="5"/>
      <c r="J6" s="4"/>
      <c r="K6" s="5"/>
      <c r="L6" s="4"/>
    </row>
    <row r="7" spans="1:12" ht="12.75">
      <c r="A7" s="6"/>
      <c r="B7" s="7">
        <v>0</v>
      </c>
      <c r="C7" s="8">
        <v>8</v>
      </c>
      <c r="D7" s="7">
        <v>80</v>
      </c>
      <c r="E7" s="8">
        <v>60</v>
      </c>
      <c r="F7" s="7">
        <v>18</v>
      </c>
      <c r="G7" s="8">
        <v>185</v>
      </c>
      <c r="H7" s="7">
        <v>70</v>
      </c>
      <c r="I7" s="9">
        <v>1.3</v>
      </c>
      <c r="J7" s="7">
        <f>(D7+E7)/2-F7</f>
        <v>52</v>
      </c>
      <c r="K7" s="8">
        <f>G7*(J7/H7)^I7</f>
        <v>125.70386269135612</v>
      </c>
      <c r="L7" s="7">
        <f>K7*C7</f>
        <v>1005.630901530849</v>
      </c>
    </row>
    <row r="8" spans="1:12" ht="12.75">
      <c r="A8" s="10"/>
      <c r="B8" s="11">
        <v>0</v>
      </c>
      <c r="C8" s="12">
        <v>8</v>
      </c>
      <c r="D8" s="11">
        <v>75</v>
      </c>
      <c r="E8" s="12">
        <v>55</v>
      </c>
      <c r="F8" s="11">
        <v>18</v>
      </c>
      <c r="G8" s="12">
        <v>185</v>
      </c>
      <c r="H8" s="11">
        <v>70</v>
      </c>
      <c r="I8" s="13">
        <v>1.3</v>
      </c>
      <c r="J8" s="11">
        <f>(D8+E8)/2-F8</f>
        <v>47</v>
      </c>
      <c r="K8" s="12">
        <f>G8*(J8/H8)^I8</f>
        <v>110.22281331125959</v>
      </c>
      <c r="L8" s="11">
        <f>K8*C8</f>
        <v>881.7825064900767</v>
      </c>
    </row>
    <row r="9" spans="1:12" ht="12.75">
      <c r="A9" s="6"/>
      <c r="B9" s="7">
        <v>0</v>
      </c>
      <c r="C9" s="8">
        <v>8</v>
      </c>
      <c r="D9" s="7">
        <v>70</v>
      </c>
      <c r="E9" s="8">
        <v>50</v>
      </c>
      <c r="F9" s="7">
        <v>18</v>
      </c>
      <c r="G9" s="8">
        <v>185</v>
      </c>
      <c r="H9" s="7">
        <v>70</v>
      </c>
      <c r="I9" s="9">
        <v>1.3</v>
      </c>
      <c r="J9" s="7">
        <f>(D9+E9)/2-F9</f>
        <v>42</v>
      </c>
      <c r="K9" s="8">
        <f>G9*(J9/H9)^I9</f>
        <v>95.22880924929454</v>
      </c>
      <c r="L9" s="7">
        <f>K9*C9</f>
        <v>761.8304739943563</v>
      </c>
    </row>
    <row r="10" spans="1:12" ht="12.75">
      <c r="A10" s="10"/>
      <c r="B10" s="11">
        <v>0</v>
      </c>
      <c r="C10" s="12">
        <v>8</v>
      </c>
      <c r="D10" s="11">
        <v>65</v>
      </c>
      <c r="E10" s="12">
        <v>45</v>
      </c>
      <c r="F10" s="11">
        <v>18</v>
      </c>
      <c r="G10" s="12">
        <v>185</v>
      </c>
      <c r="H10" s="11">
        <v>70</v>
      </c>
      <c r="I10" s="13">
        <v>1.3</v>
      </c>
      <c r="J10" s="11">
        <f aca="true" t="shared" si="0" ref="J10:J31">(D10+E10)/2-F10</f>
        <v>37</v>
      </c>
      <c r="K10" s="12">
        <f aca="true" t="shared" si="1" ref="K10:K31">G10*(J10/H10)^I10</f>
        <v>80.76189815745687</v>
      </c>
      <c r="L10" s="11">
        <f aca="true" t="shared" si="2" ref="L10:L31">K10*C10</f>
        <v>646.095185259655</v>
      </c>
    </row>
    <row r="11" spans="1:12" ht="12.75">
      <c r="A11" s="6"/>
      <c r="B11" s="7">
        <v>0</v>
      </c>
      <c r="C11" s="8">
        <v>8</v>
      </c>
      <c r="D11" s="7">
        <v>60</v>
      </c>
      <c r="E11" s="8">
        <v>40</v>
      </c>
      <c r="F11" s="7">
        <v>18</v>
      </c>
      <c r="G11" s="8">
        <v>185</v>
      </c>
      <c r="H11" s="7">
        <v>70</v>
      </c>
      <c r="I11" s="9">
        <v>1.3</v>
      </c>
      <c r="J11" s="7">
        <f t="shared" si="0"/>
        <v>32</v>
      </c>
      <c r="K11" s="8">
        <f t="shared" si="1"/>
        <v>66.87122025408546</v>
      </c>
      <c r="L11" s="7">
        <f t="shared" si="2"/>
        <v>534.9697620326837</v>
      </c>
    </row>
    <row r="12" spans="1:12" ht="12.75">
      <c r="A12" s="10"/>
      <c r="B12" s="11">
        <v>0</v>
      </c>
      <c r="C12" s="12">
        <v>8</v>
      </c>
      <c r="D12" s="11">
        <v>55</v>
      </c>
      <c r="E12" s="12">
        <v>35</v>
      </c>
      <c r="F12" s="11">
        <v>18</v>
      </c>
      <c r="G12" s="12">
        <v>185</v>
      </c>
      <c r="H12" s="11">
        <v>70</v>
      </c>
      <c r="I12" s="13">
        <v>1.3</v>
      </c>
      <c r="J12" s="11">
        <f t="shared" si="0"/>
        <v>27</v>
      </c>
      <c r="K12" s="12">
        <f t="shared" si="1"/>
        <v>53.61880983215885</v>
      </c>
      <c r="L12" s="11">
        <f t="shared" si="2"/>
        <v>428.9504786572708</v>
      </c>
    </row>
    <row r="13" spans="1:12" ht="12.75">
      <c r="A13" s="6"/>
      <c r="B13" s="7">
        <v>0</v>
      </c>
      <c r="C13" s="8">
        <v>8</v>
      </c>
      <c r="D13" s="7">
        <v>50</v>
      </c>
      <c r="E13" s="8">
        <v>30</v>
      </c>
      <c r="F13" s="7">
        <v>18</v>
      </c>
      <c r="G13" s="8">
        <v>185</v>
      </c>
      <c r="H13" s="7">
        <v>70</v>
      </c>
      <c r="I13" s="9">
        <v>1.3</v>
      </c>
      <c r="J13" s="7">
        <f t="shared" si="0"/>
        <v>22</v>
      </c>
      <c r="K13" s="8">
        <f t="shared" si="1"/>
        <v>41.085990505422956</v>
      </c>
      <c r="L13" s="7">
        <f t="shared" si="2"/>
        <v>328.68792404338365</v>
      </c>
    </row>
    <row r="14" spans="1:12" ht="12.75">
      <c r="A14" s="10"/>
      <c r="B14" s="11">
        <v>0</v>
      </c>
      <c r="C14" s="12">
        <v>0</v>
      </c>
      <c r="D14" s="11">
        <v>80</v>
      </c>
      <c r="E14" s="12">
        <v>60</v>
      </c>
      <c r="F14" s="11">
        <v>18</v>
      </c>
      <c r="G14" s="12">
        <v>0</v>
      </c>
      <c r="H14" s="11">
        <v>50</v>
      </c>
      <c r="I14" s="13">
        <v>1.3</v>
      </c>
      <c r="J14" s="11">
        <f t="shared" si="0"/>
        <v>52</v>
      </c>
      <c r="K14" s="12">
        <f t="shared" si="1"/>
        <v>0</v>
      </c>
      <c r="L14" s="11">
        <f t="shared" si="2"/>
        <v>0</v>
      </c>
    </row>
    <row r="15" spans="1:12" ht="12.75">
      <c r="A15" s="6"/>
      <c r="B15" s="7">
        <v>0</v>
      </c>
      <c r="C15" s="8">
        <v>0</v>
      </c>
      <c r="D15" s="7">
        <v>80</v>
      </c>
      <c r="E15" s="8">
        <v>60</v>
      </c>
      <c r="F15" s="7">
        <v>18</v>
      </c>
      <c r="G15" s="8">
        <v>0</v>
      </c>
      <c r="H15" s="7">
        <v>50</v>
      </c>
      <c r="I15" s="9">
        <v>1.3</v>
      </c>
      <c r="J15" s="7">
        <f t="shared" si="0"/>
        <v>52</v>
      </c>
      <c r="K15" s="8">
        <f t="shared" si="1"/>
        <v>0</v>
      </c>
      <c r="L15" s="7">
        <f t="shared" si="2"/>
        <v>0</v>
      </c>
    </row>
    <row r="16" spans="1:12" ht="12.75">
      <c r="A16" s="10"/>
      <c r="B16" s="11">
        <v>0</v>
      </c>
      <c r="C16" s="12">
        <v>0</v>
      </c>
      <c r="D16" s="11">
        <v>80</v>
      </c>
      <c r="E16" s="12">
        <v>60</v>
      </c>
      <c r="F16" s="11">
        <v>18</v>
      </c>
      <c r="G16" s="12">
        <v>0</v>
      </c>
      <c r="H16" s="11">
        <v>50</v>
      </c>
      <c r="I16" s="13">
        <v>1.3</v>
      </c>
      <c r="J16" s="11">
        <f t="shared" si="0"/>
        <v>52</v>
      </c>
      <c r="K16" s="12">
        <f t="shared" si="1"/>
        <v>0</v>
      </c>
      <c r="L16" s="11">
        <f t="shared" si="2"/>
        <v>0</v>
      </c>
    </row>
    <row r="17" spans="1:12" ht="12.75">
      <c r="A17" s="6"/>
      <c r="B17" s="7">
        <v>0</v>
      </c>
      <c r="C17" s="8">
        <v>0</v>
      </c>
      <c r="D17" s="7">
        <v>80</v>
      </c>
      <c r="E17" s="8">
        <v>60</v>
      </c>
      <c r="F17" s="7">
        <v>18</v>
      </c>
      <c r="G17" s="8">
        <v>0</v>
      </c>
      <c r="H17" s="7">
        <v>50</v>
      </c>
      <c r="I17" s="9">
        <v>1.3</v>
      </c>
      <c r="J17" s="7">
        <f t="shared" si="0"/>
        <v>52</v>
      </c>
      <c r="K17" s="8">
        <f t="shared" si="1"/>
        <v>0</v>
      </c>
      <c r="L17" s="7">
        <f t="shared" si="2"/>
        <v>0</v>
      </c>
    </row>
    <row r="18" spans="1:12" ht="12.75">
      <c r="A18" s="10"/>
      <c r="B18" s="11">
        <v>0</v>
      </c>
      <c r="C18" s="12">
        <v>0</v>
      </c>
      <c r="D18" s="11">
        <v>80</v>
      </c>
      <c r="E18" s="12">
        <v>60</v>
      </c>
      <c r="F18" s="11">
        <v>18</v>
      </c>
      <c r="G18" s="12">
        <v>0</v>
      </c>
      <c r="H18" s="11">
        <v>50</v>
      </c>
      <c r="I18" s="13">
        <v>1.3</v>
      </c>
      <c r="J18" s="11">
        <f t="shared" si="0"/>
        <v>52</v>
      </c>
      <c r="K18" s="12">
        <f t="shared" si="1"/>
        <v>0</v>
      </c>
      <c r="L18" s="11">
        <f t="shared" si="2"/>
        <v>0</v>
      </c>
    </row>
    <row r="19" spans="1:12" ht="12.75">
      <c r="A19" s="6"/>
      <c r="B19" s="7">
        <v>0</v>
      </c>
      <c r="C19" s="8">
        <v>0</v>
      </c>
      <c r="D19" s="7">
        <v>80</v>
      </c>
      <c r="E19" s="8">
        <v>60</v>
      </c>
      <c r="F19" s="7">
        <v>18</v>
      </c>
      <c r="G19" s="8">
        <v>0</v>
      </c>
      <c r="H19" s="7">
        <v>50</v>
      </c>
      <c r="I19" s="9">
        <v>1.3</v>
      </c>
      <c r="J19" s="7">
        <f t="shared" si="0"/>
        <v>52</v>
      </c>
      <c r="K19" s="8">
        <f t="shared" si="1"/>
        <v>0</v>
      </c>
      <c r="L19" s="7">
        <f t="shared" si="2"/>
        <v>0</v>
      </c>
    </row>
    <row r="20" spans="1:12" ht="12.75">
      <c r="A20" s="10"/>
      <c r="B20" s="11">
        <v>0</v>
      </c>
      <c r="C20" s="12">
        <v>0</v>
      </c>
      <c r="D20" s="11">
        <v>80</v>
      </c>
      <c r="E20" s="12">
        <v>60</v>
      </c>
      <c r="F20" s="11">
        <v>18</v>
      </c>
      <c r="G20" s="12">
        <v>0</v>
      </c>
      <c r="H20" s="11">
        <v>50</v>
      </c>
      <c r="I20" s="13">
        <v>1.3</v>
      </c>
      <c r="J20" s="11">
        <f t="shared" si="0"/>
        <v>52</v>
      </c>
      <c r="K20" s="12">
        <f t="shared" si="1"/>
        <v>0</v>
      </c>
      <c r="L20" s="11">
        <f t="shared" si="2"/>
        <v>0</v>
      </c>
    </row>
    <row r="21" spans="1:12" ht="12.75">
      <c r="A21" s="6"/>
      <c r="B21" s="7">
        <v>0</v>
      </c>
      <c r="C21" s="8">
        <v>0</v>
      </c>
      <c r="D21" s="7">
        <v>80</v>
      </c>
      <c r="E21" s="8">
        <v>60</v>
      </c>
      <c r="F21" s="7">
        <v>18</v>
      </c>
      <c r="G21" s="8">
        <v>0</v>
      </c>
      <c r="H21" s="7">
        <v>50</v>
      </c>
      <c r="I21" s="9">
        <v>1.3</v>
      </c>
      <c r="J21" s="7">
        <f t="shared" si="0"/>
        <v>52</v>
      </c>
      <c r="K21" s="8">
        <f t="shared" si="1"/>
        <v>0</v>
      </c>
      <c r="L21" s="7">
        <f t="shared" si="2"/>
        <v>0</v>
      </c>
    </row>
    <row r="22" spans="1:12" ht="12.75">
      <c r="A22" s="10"/>
      <c r="B22" s="11">
        <v>0</v>
      </c>
      <c r="C22" s="12">
        <v>0</v>
      </c>
      <c r="D22" s="11">
        <v>80</v>
      </c>
      <c r="E22" s="12">
        <v>60</v>
      </c>
      <c r="F22" s="11">
        <v>18</v>
      </c>
      <c r="G22" s="12">
        <v>0</v>
      </c>
      <c r="H22" s="11">
        <v>50</v>
      </c>
      <c r="I22" s="13">
        <v>1.3</v>
      </c>
      <c r="J22" s="11">
        <f t="shared" si="0"/>
        <v>52</v>
      </c>
      <c r="K22" s="12">
        <f t="shared" si="1"/>
        <v>0</v>
      </c>
      <c r="L22" s="11">
        <f t="shared" si="2"/>
        <v>0</v>
      </c>
    </row>
    <row r="23" spans="1:12" ht="12.75">
      <c r="A23" s="6"/>
      <c r="B23" s="7">
        <v>0</v>
      </c>
      <c r="C23" s="8">
        <v>0</v>
      </c>
      <c r="D23" s="7">
        <v>80</v>
      </c>
      <c r="E23" s="8">
        <v>60</v>
      </c>
      <c r="F23" s="7">
        <v>18</v>
      </c>
      <c r="G23" s="8">
        <v>0</v>
      </c>
      <c r="H23" s="7">
        <v>50</v>
      </c>
      <c r="I23" s="9">
        <v>1.3</v>
      </c>
      <c r="J23" s="7">
        <f t="shared" si="0"/>
        <v>52</v>
      </c>
      <c r="K23" s="8">
        <f t="shared" si="1"/>
        <v>0</v>
      </c>
      <c r="L23" s="7">
        <f t="shared" si="2"/>
        <v>0</v>
      </c>
    </row>
    <row r="24" spans="1:12" ht="12.75">
      <c r="A24" s="10"/>
      <c r="B24" s="11">
        <v>0</v>
      </c>
      <c r="C24" s="12">
        <v>0</v>
      </c>
      <c r="D24" s="11">
        <v>80</v>
      </c>
      <c r="E24" s="12">
        <v>60</v>
      </c>
      <c r="F24" s="11">
        <v>18</v>
      </c>
      <c r="G24" s="12">
        <v>0</v>
      </c>
      <c r="H24" s="11">
        <v>50</v>
      </c>
      <c r="I24" s="13">
        <v>1.3</v>
      </c>
      <c r="J24" s="11">
        <f t="shared" si="0"/>
        <v>52</v>
      </c>
      <c r="K24" s="12">
        <f t="shared" si="1"/>
        <v>0</v>
      </c>
      <c r="L24" s="11">
        <f t="shared" si="2"/>
        <v>0</v>
      </c>
    </row>
    <row r="25" spans="1:12" ht="12.75">
      <c r="A25" s="6"/>
      <c r="B25" s="7">
        <v>0</v>
      </c>
      <c r="C25" s="8">
        <v>0</v>
      </c>
      <c r="D25" s="7">
        <v>80</v>
      </c>
      <c r="E25" s="8">
        <v>60</v>
      </c>
      <c r="F25" s="7">
        <v>18</v>
      </c>
      <c r="G25" s="8">
        <v>0</v>
      </c>
      <c r="H25" s="7">
        <v>50</v>
      </c>
      <c r="I25" s="9">
        <v>1.3</v>
      </c>
      <c r="J25" s="7">
        <f t="shared" si="0"/>
        <v>52</v>
      </c>
      <c r="K25" s="8">
        <f t="shared" si="1"/>
        <v>0</v>
      </c>
      <c r="L25" s="7">
        <f t="shared" si="2"/>
        <v>0</v>
      </c>
    </row>
    <row r="26" spans="1:12" ht="12.75">
      <c r="A26" s="10"/>
      <c r="B26" s="11">
        <v>0</v>
      </c>
      <c r="C26" s="12">
        <v>0</v>
      </c>
      <c r="D26" s="11">
        <v>80</v>
      </c>
      <c r="E26" s="12">
        <v>60</v>
      </c>
      <c r="F26" s="11">
        <v>18</v>
      </c>
      <c r="G26" s="12">
        <v>0</v>
      </c>
      <c r="H26" s="11">
        <v>50</v>
      </c>
      <c r="I26" s="13">
        <v>1.3</v>
      </c>
      <c r="J26" s="11">
        <f t="shared" si="0"/>
        <v>52</v>
      </c>
      <c r="K26" s="12">
        <f t="shared" si="1"/>
        <v>0</v>
      </c>
      <c r="L26" s="11">
        <f t="shared" si="2"/>
        <v>0</v>
      </c>
    </row>
    <row r="27" spans="1:12" ht="12.75">
      <c r="A27" s="6"/>
      <c r="B27" s="7">
        <v>0</v>
      </c>
      <c r="C27" s="8">
        <v>0</v>
      </c>
      <c r="D27" s="7">
        <v>80</v>
      </c>
      <c r="E27" s="8">
        <v>60</v>
      </c>
      <c r="F27" s="7">
        <v>18</v>
      </c>
      <c r="G27" s="8">
        <v>0</v>
      </c>
      <c r="H27" s="7">
        <v>50</v>
      </c>
      <c r="I27" s="9">
        <v>1.3</v>
      </c>
      <c r="J27" s="7">
        <f t="shared" si="0"/>
        <v>52</v>
      </c>
      <c r="K27" s="8">
        <f t="shared" si="1"/>
        <v>0</v>
      </c>
      <c r="L27" s="7">
        <f t="shared" si="2"/>
        <v>0</v>
      </c>
    </row>
    <row r="28" spans="1:12" ht="12.75">
      <c r="A28" s="10"/>
      <c r="B28" s="11">
        <v>0</v>
      </c>
      <c r="C28" s="12">
        <v>0</v>
      </c>
      <c r="D28" s="11">
        <v>80</v>
      </c>
      <c r="E28" s="12">
        <v>60</v>
      </c>
      <c r="F28" s="11">
        <v>18</v>
      </c>
      <c r="G28" s="12">
        <v>0</v>
      </c>
      <c r="H28" s="11">
        <v>50</v>
      </c>
      <c r="I28" s="13">
        <v>1.3</v>
      </c>
      <c r="J28" s="11">
        <f t="shared" si="0"/>
        <v>52</v>
      </c>
      <c r="K28" s="12">
        <f t="shared" si="1"/>
        <v>0</v>
      </c>
      <c r="L28" s="11">
        <f t="shared" si="2"/>
        <v>0</v>
      </c>
    </row>
    <row r="29" spans="1:12" ht="12.75">
      <c r="A29" s="6"/>
      <c r="B29" s="7">
        <v>0</v>
      </c>
      <c r="C29" s="8">
        <v>0</v>
      </c>
      <c r="D29" s="7">
        <v>80</v>
      </c>
      <c r="E29" s="8">
        <v>60</v>
      </c>
      <c r="F29" s="7">
        <v>18</v>
      </c>
      <c r="G29" s="8">
        <v>0</v>
      </c>
      <c r="H29" s="7">
        <v>50</v>
      </c>
      <c r="I29" s="9">
        <v>1.3</v>
      </c>
      <c r="J29" s="7">
        <f t="shared" si="0"/>
        <v>52</v>
      </c>
      <c r="K29" s="8">
        <f t="shared" si="1"/>
        <v>0</v>
      </c>
      <c r="L29" s="7">
        <f t="shared" si="2"/>
        <v>0</v>
      </c>
    </row>
    <row r="30" spans="1:12" ht="12.75">
      <c r="A30" s="10"/>
      <c r="B30" s="11">
        <v>0</v>
      </c>
      <c r="C30" s="12">
        <v>0</v>
      </c>
      <c r="D30" s="11">
        <v>80</v>
      </c>
      <c r="E30" s="12">
        <v>60</v>
      </c>
      <c r="F30" s="11">
        <v>18</v>
      </c>
      <c r="G30" s="12">
        <v>0</v>
      </c>
      <c r="H30" s="11">
        <v>50</v>
      </c>
      <c r="I30" s="13">
        <v>1.3</v>
      </c>
      <c r="J30" s="11">
        <f t="shared" si="0"/>
        <v>52</v>
      </c>
      <c r="K30" s="12">
        <f t="shared" si="1"/>
        <v>0</v>
      </c>
      <c r="L30" s="11">
        <f t="shared" si="2"/>
        <v>0</v>
      </c>
    </row>
    <row r="31" spans="1:12" ht="13.5" thickBot="1">
      <c r="A31" s="14"/>
      <c r="B31" s="15">
        <v>0</v>
      </c>
      <c r="C31" s="16">
        <v>0</v>
      </c>
      <c r="D31" s="15">
        <v>80</v>
      </c>
      <c r="E31" s="16">
        <v>60</v>
      </c>
      <c r="F31" s="15">
        <v>18</v>
      </c>
      <c r="G31" s="16">
        <v>0</v>
      </c>
      <c r="H31" s="15">
        <v>50</v>
      </c>
      <c r="I31" s="17">
        <v>1.3</v>
      </c>
      <c r="J31" s="15">
        <f t="shared" si="0"/>
        <v>52</v>
      </c>
      <c r="K31" s="16">
        <f t="shared" si="1"/>
        <v>0</v>
      </c>
      <c r="L31" s="15">
        <f t="shared" si="2"/>
        <v>0</v>
      </c>
    </row>
    <row r="33" ht="12.75">
      <c r="A33" s="25" t="s">
        <v>14</v>
      </c>
    </row>
  </sheetData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</dc:creator>
  <cp:keywords/>
  <dc:description/>
  <cp:lastModifiedBy>Странник</cp:lastModifiedBy>
  <cp:lastPrinted>2002-02-15T03:59:56Z</cp:lastPrinted>
  <dcterms:created xsi:type="dcterms:W3CDTF">2002-02-15T03:34:45Z</dcterms:created>
  <dcterms:modified xsi:type="dcterms:W3CDTF">2003-10-27T12:15:37Z</dcterms:modified>
  <cp:category/>
  <cp:version/>
  <cp:contentType/>
  <cp:contentStatus/>
</cp:coreProperties>
</file>